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艺术设计与制作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5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<sst xmlns="http://schemas.openxmlformats.org/spreadsheetml/2006/main" count="123" uniqueCount="96">
  <si>
    <t>艺术设计与制作专业计划表</t>
  </si>
  <si>
    <t>艺术设计与制作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</si>
  <si>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</si>
  <si>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</si>
  <si>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</si>
  <si>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</si>
  <si>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</si>
  <si>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</si>
  <si>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</si>
  <si>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</si>
  <si>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</si>
  <si>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</si>
  <si>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</si>
  <si>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</si>
  <si>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</si>
  <si>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</si>
  <si>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</si>
  <si>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</si>
  <si>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</si>
  <si>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</si>
  <si>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</si>
  <si>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</si>
  <si>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</si>
  <si>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</si>
  <si>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</si>
  <si>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</si>
  <si>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</si>
  <si>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</si>
  <si>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</si>
  <si>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</si>
  <si>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</si>
  <si>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</si>
  <si>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</si>
  <si>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</si>
  <si>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</si>
  <si>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</si>
  <si>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</si>
  <si>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</si>
  <si>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</si>
  <si>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</si>
  <si>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</si>
  <si>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图形化编程</t>
  </si>
  <si>
    <t>职业生涯规划○</t>
  </si>
  <si>
    <t>网商运营</t>
  </si>
  <si>
    <t>传统文化○</t>
  </si>
  <si>
    <t>家纺设计</t>
  </si>
  <si>
    <t>经济政治与社会○</t>
  </si>
  <si>
    <t>视频剪辑技巧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</si>
  <si>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</si>
  <si>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</si>
  <si>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</si>
  <si>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</si>
  <si>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</si>
  <si>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</si>
  <si>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</si>
  <si>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</si>
  <si>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美术基础(素描速写)○</t>
  </si>
  <si>
    <t>图形创意△</t>
  </si>
  <si>
    <t>AI△</t>
  </si>
  <si>
    <t xml:space="preserve"> </t>
  </si>
  <si>
    <t>美术基础(色彩)○</t>
  </si>
  <si>
    <t>三大构成○</t>
  </si>
  <si>
    <t>插画设计○</t>
  </si>
  <si>
    <t>VI设计○</t>
  </si>
  <si>
    <t>小计 （占学分 17 %）</t>
  </si>
  <si>
    <t>Photoshop图像处理△</t>
  </si>
  <si>
    <t>计算机辅助设计—AutoCAD○</t>
  </si>
  <si>
    <t>C4D△</t>
  </si>
  <si>
    <t>包装设计○</t>
  </si>
  <si>
    <t>版式设计△</t>
  </si>
  <si>
    <t>广告设计○</t>
  </si>
  <si>
    <t>商业摄影○</t>
  </si>
  <si>
    <t>小计（占学分 17  %）</t>
  </si>
  <si>
    <t>必/限修课课堂教学合计数</t>
  </si>
  <si>
    <t>实践课</t>
  </si>
  <si>
    <t>入学教育、军训</t>
  </si>
  <si>
    <t>1周</t>
  </si>
  <si>
    <t>美术基础(素描速写)实训</t>
  </si>
  <si>
    <t>美术基础(色彩)实训</t>
  </si>
  <si>
    <t>插画设计设计实训</t>
  </si>
  <si>
    <t>VI设计实训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</si>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</sst>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7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52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justify" vertical="center"/>
    </xf>
    <xf numFmtId="0" fontId="3" fillId="0" borderId="2" xfId="53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2" xfId="49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6" xfId="50" applyFont="1" applyBorder="1" applyAlignment="1">
      <alignment horizontal="justify" vertical="center" wrapText="1"/>
    </xf>
    <xf numFmtId="0" fontId="3" fillId="0" borderId="7" xfId="50" applyFont="1" applyBorder="1" applyAlignment="1">
      <alignment horizontal="justify" vertical="center" wrapText="1"/>
    </xf>
    <xf numFmtId="0" fontId="3" fillId="0" borderId="6" xfId="50" applyFont="1" applyBorder="1" applyAlignment="1">
      <alignment horizontal="left" vertical="center" wrapText="1"/>
    </xf>
    <xf numFmtId="0" fontId="3" fillId="0" borderId="7" xfId="50" applyFont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0" fontId="3" fillId="0" borderId="7" xfId="5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1" applyFont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5" borderId="2" xfId="51" applyFont="1" applyFill="1" applyBorder="1" applyAlignment="1">
      <alignment horizontal="center" vertical="center" wrapText="1"/>
    </xf>
    <xf numFmtId="0" fontId="3" fillId="5" borderId="2" xfId="51" applyFont="1" applyFill="1" applyBorder="1" applyAlignment="1">
      <alignment horizontal="center" vertical="center"/>
    </xf>
    <xf numFmtId="0" fontId="3" fillId="5" borderId="2" xfId="51" applyFont="1" applyFill="1" applyBorder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2" xfId="51" applyFont="1" applyFill="1" applyBorder="1" applyAlignment="1">
      <alignment vertical="center"/>
    </xf>
    <xf numFmtId="0" fontId="3" fillId="2" borderId="2" xfId="5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3" borderId="2" xfId="5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6" borderId="6" xfId="51" applyFont="1" applyFill="1" applyBorder="1" applyAlignment="1">
      <alignment horizontal="center" vertical="center"/>
    </xf>
    <xf numFmtId="0" fontId="3" fillId="6" borderId="7" xfId="5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7" borderId="2" xfId="0" applyFont="1" applyFill="1" applyBorder="1" applyAlignment="1">
      <alignment horizontal="center" vertical="center" textRotation="255"/>
    </xf>
    <xf numFmtId="0" fontId="6" fillId="7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2" applyFont="1" applyBorder="1" applyAlignment="1">
      <alignment horizontal="center" wrapText="1"/>
    </xf>
    <xf numFmtId="0" fontId="3" fillId="0" borderId="2" xfId="52" applyNumberFormat="1" applyFont="1" applyBorder="1" applyAlignment="1">
      <alignment horizontal="center" wrapText="1"/>
    </xf>
    <xf numFmtId="49" fontId="3" fillId="0" borderId="2" xfId="52" applyNumberFormat="1" applyFont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vertical="center"/>
    </xf>
    <xf numFmtId="0" fontId="3" fillId="0" borderId="2" xfId="52" applyNumberFormat="1" applyFont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" xfId="50"/>
    <cellStyle name="常规 3" xfId="51"/>
    <cellStyle name="常规_05、06计算机专业表(07.4)" xfId="52"/>
    <cellStyle name="常规_05、06计算机专业表(07.4)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4"/>
  <sheetViews>
    <sheetView tabSelected="1" zoomScale="115" zoomScaleNormal="115" topLeftCell="A24" workbookViewId="0">
      <selection activeCell="P44" sqref="P44"/>
    </sheetView>
  </sheetViews>
  <sheetFormatPr defaultColWidth="9" defaultRowHeight="13.5"/>
  <cols>
    <col min="1" max="3" width="6.38333333333333" customWidth="1"/>
    <col min="4" max="4" width="18.75" customWidth="1"/>
    <col min="5" max="12" width="5" customWidth="1"/>
    <col min="13" max="13" width="4.88333333333333" customWidth="1"/>
    <col min="14" max="16" width="6.63333333333333" customWidth="1"/>
    <col min="17" max="17" width="8.88333333333333" customWidth="1"/>
    <col min="18" max="19" width="6.63333333333333" customWidth="1"/>
    <col min="20" max="26" width="6.13333333333333" customWidth="1"/>
  </cols>
  <sheetData>
    <row r="1" ht="24.95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63" t="s">
        <v>1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N2" s="64" t="s">
        <v>8</v>
      </c>
      <c r="O2" s="64" t="s">
        <v>9</v>
      </c>
      <c r="P2" s="64" t="s">
        <v>10</v>
      </c>
      <c r="Q2" s="64"/>
      <c r="R2" s="64" t="s">
        <v>5</v>
      </c>
      <c r="S2" s="64" t="s">
        <v>11</v>
      </c>
      <c r="T2" s="64" t="s">
        <v>12</v>
      </c>
      <c r="U2" s="64"/>
      <c r="V2" s="64" t="s">
        <v>13</v>
      </c>
      <c r="W2" s="64"/>
      <c r="X2" s="64" t="s">
        <v>14</v>
      </c>
      <c r="Y2" s="64"/>
      <c r="Z2" s="64" t="s">
        <v>15</v>
      </c>
    </row>
    <row r="3" spans="1:26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  <c r="N3" s="64"/>
      <c r="O3" s="64"/>
      <c r="P3" s="64"/>
      <c r="Q3" s="64"/>
      <c r="R3" s="64"/>
      <c r="S3" s="64"/>
      <c r="T3" s="64" t="s">
        <v>16</v>
      </c>
      <c r="U3" s="64" t="s">
        <v>17</v>
      </c>
      <c r="V3" s="64" t="s">
        <v>16</v>
      </c>
      <c r="W3" s="64" t="s">
        <v>17</v>
      </c>
      <c r="X3" s="64" t="s">
        <v>16</v>
      </c>
      <c r="Y3" s="64" t="s">
        <v>17</v>
      </c>
      <c r="Z3" s="64"/>
    </row>
    <row r="4" spans="1:26">
      <c r="A4" s="3"/>
      <c r="B4" s="5"/>
      <c r="C4" s="4"/>
      <c r="D4" s="4"/>
      <c r="E4" s="5"/>
      <c r="F4" s="6"/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N4" s="65" t="s">
        <v>24</v>
      </c>
      <c r="O4" s="64">
        <v>1</v>
      </c>
      <c r="P4" s="64" t="s">
        <v>25</v>
      </c>
      <c r="Q4" s="64"/>
      <c r="R4" s="64">
        <v>36</v>
      </c>
      <c r="S4" s="64">
        <v>2</v>
      </c>
      <c r="T4" s="64"/>
      <c r="U4" s="64">
        <v>2</v>
      </c>
      <c r="V4" s="64"/>
      <c r="W4" s="64"/>
      <c r="X4" s="64"/>
      <c r="Y4" s="64"/>
      <c r="Z4" s="64"/>
    </row>
    <row r="5" spans="1:26">
      <c r="A5" s="3"/>
      <c r="B5" s="5"/>
      <c r="C5" s="4" t="s">
        <v>9</v>
      </c>
      <c r="D5" s="4" t="s">
        <v>26</v>
      </c>
      <c r="E5" s="5"/>
      <c r="F5" s="6"/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/>
      <c r="N5" s="65"/>
      <c r="O5" s="64">
        <v>2</v>
      </c>
      <c r="P5" s="64" t="s">
        <v>28</v>
      </c>
      <c r="Q5" s="64"/>
      <c r="R5" s="64">
        <v>36</v>
      </c>
      <c r="S5" s="64">
        <v>2</v>
      </c>
      <c r="T5" s="64"/>
      <c r="U5" s="64"/>
      <c r="V5" s="64">
        <v>2</v>
      </c>
      <c r="W5" s="64"/>
      <c r="X5" s="64"/>
      <c r="Y5" s="64"/>
      <c r="Z5" s="64"/>
    </row>
    <row r="6" spans="1:26">
      <c r="A6" s="3" t="s">
        <v>29</v>
      </c>
      <c r="B6" s="3" t="s">
        <v>30</v>
      </c>
      <c r="C6" s="7">
        <v>1</v>
      </c>
      <c r="D6" s="8" t="s">
        <v>31</v>
      </c>
      <c r="E6" s="9">
        <f t="shared" ref="E6:E17" si="0">18*F6</f>
        <v>144</v>
      </c>
      <c r="F6" s="10">
        <f t="shared" ref="F6:F17" si="1">SUM(G6:K6)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  <c r="N6" s="65"/>
      <c r="O6" s="64">
        <v>3</v>
      </c>
      <c r="P6" s="64" t="s">
        <v>32</v>
      </c>
      <c r="Q6" s="64"/>
      <c r="R6" s="64">
        <v>36</v>
      </c>
      <c r="S6" s="64">
        <v>2</v>
      </c>
      <c r="T6" s="64"/>
      <c r="U6" s="64"/>
      <c r="V6" s="64"/>
      <c r="W6" s="64">
        <v>2</v>
      </c>
      <c r="X6" s="64"/>
      <c r="Y6" s="64"/>
      <c r="Z6" s="64"/>
    </row>
    <row r="7" spans="1:26">
      <c r="A7" s="5"/>
      <c r="B7" s="3"/>
      <c r="C7" s="7">
        <v>2</v>
      </c>
      <c r="D7" s="8" t="s">
        <v>33</v>
      </c>
      <c r="E7" s="9">
        <f t="shared" si="0"/>
        <v>144</v>
      </c>
      <c r="F7" s="10">
        <f t="shared" si="1"/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  <c r="N7" s="65"/>
      <c r="O7" s="64">
        <v>4</v>
      </c>
      <c r="P7" s="64" t="s">
        <v>34</v>
      </c>
      <c r="Q7" s="64"/>
      <c r="R7" s="64">
        <v>36</v>
      </c>
      <c r="S7" s="64">
        <v>2</v>
      </c>
      <c r="T7" s="64"/>
      <c r="U7" s="64"/>
      <c r="V7" s="64"/>
      <c r="W7" s="64"/>
      <c r="X7" s="64">
        <v>2</v>
      </c>
      <c r="Y7" s="64"/>
      <c r="Z7" s="64"/>
    </row>
    <row r="8" spans="1:26">
      <c r="A8" s="5"/>
      <c r="B8" s="3"/>
      <c r="C8" s="7">
        <v>3</v>
      </c>
      <c r="D8" s="8" t="s">
        <v>35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  <c r="N8" s="65"/>
      <c r="O8" s="64">
        <v>5</v>
      </c>
      <c r="P8" s="64" t="s">
        <v>36</v>
      </c>
      <c r="Q8" s="64"/>
      <c r="R8" s="64">
        <v>36</v>
      </c>
      <c r="S8" s="64">
        <v>2</v>
      </c>
      <c r="T8" s="64"/>
      <c r="U8" s="64"/>
      <c r="V8" s="64"/>
      <c r="W8" s="64"/>
      <c r="X8" s="64">
        <v>2</v>
      </c>
      <c r="Y8" s="64"/>
      <c r="Z8" s="64"/>
    </row>
    <row r="9" spans="1:26">
      <c r="A9" s="5"/>
      <c r="B9" s="3"/>
      <c r="C9" s="7">
        <v>4</v>
      </c>
      <c r="D9" s="8" t="s">
        <v>37</v>
      </c>
      <c r="E9" s="9">
        <f t="shared" si="0"/>
        <v>72</v>
      </c>
      <c r="F9" s="10">
        <f t="shared" si="1"/>
        <v>4</v>
      </c>
      <c r="G9" s="9">
        <v>2</v>
      </c>
      <c r="H9" s="9">
        <v>2</v>
      </c>
      <c r="I9" s="9"/>
      <c r="J9" s="9"/>
      <c r="K9" s="9"/>
      <c r="L9" s="9"/>
      <c r="N9" s="66" t="s">
        <v>38</v>
      </c>
      <c r="O9" s="67">
        <v>6</v>
      </c>
      <c r="P9" s="67" t="s">
        <v>39</v>
      </c>
      <c r="Q9" s="67"/>
      <c r="R9" s="67">
        <v>36</v>
      </c>
      <c r="S9" s="67">
        <v>4</v>
      </c>
      <c r="T9" s="67"/>
      <c r="U9" s="67"/>
      <c r="V9" s="67"/>
      <c r="W9" s="67">
        <v>2</v>
      </c>
      <c r="X9" s="67">
        <v>2</v>
      </c>
      <c r="Y9" s="67"/>
      <c r="Z9" s="67"/>
    </row>
    <row r="10" spans="1:26">
      <c r="A10" s="5"/>
      <c r="B10" s="3"/>
      <c r="C10" s="7">
        <v>5</v>
      </c>
      <c r="D10" s="8" t="s">
        <v>40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/>
      <c r="L10" s="9"/>
      <c r="N10" s="66"/>
      <c r="O10" s="67">
        <v>7</v>
      </c>
      <c r="P10" s="67" t="s">
        <v>41</v>
      </c>
      <c r="Q10" s="67"/>
      <c r="R10" s="67">
        <v>36</v>
      </c>
      <c r="S10" s="67">
        <v>4</v>
      </c>
      <c r="T10" s="67"/>
      <c r="U10" s="67"/>
      <c r="V10" s="67"/>
      <c r="W10" s="67">
        <v>2</v>
      </c>
      <c r="X10" s="67">
        <v>2</v>
      </c>
      <c r="Y10" s="67"/>
      <c r="Z10" s="67"/>
    </row>
    <row r="11" spans="1:26">
      <c r="A11" s="5"/>
      <c r="B11" s="3"/>
      <c r="C11" s="7">
        <v>6</v>
      </c>
      <c r="D11" s="8" t="s">
        <v>42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  <c r="N11" s="66"/>
      <c r="O11" s="67">
        <v>9</v>
      </c>
      <c r="P11" s="67" t="s">
        <v>43</v>
      </c>
      <c r="Q11" s="67"/>
      <c r="R11" s="67">
        <v>36</v>
      </c>
      <c r="S11" s="67">
        <v>4</v>
      </c>
      <c r="T11" s="67"/>
      <c r="U11" s="67"/>
      <c r="V11" s="67"/>
      <c r="W11" s="67">
        <v>2</v>
      </c>
      <c r="X11" s="67">
        <v>2</v>
      </c>
      <c r="Y11" s="67"/>
      <c r="Z11" s="67"/>
    </row>
    <row r="12" spans="1:26">
      <c r="A12" s="5"/>
      <c r="B12" s="3"/>
      <c r="C12" s="7">
        <v>7</v>
      </c>
      <c r="D12" s="8" t="s">
        <v>44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  <c r="N12" s="66"/>
      <c r="O12" s="67">
        <v>10</v>
      </c>
      <c r="P12" s="67" t="s">
        <v>45</v>
      </c>
      <c r="Q12" s="67"/>
      <c r="R12" s="67">
        <v>36</v>
      </c>
      <c r="S12" s="67">
        <v>4</v>
      </c>
      <c r="T12" s="67"/>
      <c r="U12" s="67"/>
      <c r="V12" s="67"/>
      <c r="W12" s="67">
        <v>2</v>
      </c>
      <c r="X12" s="67">
        <v>2</v>
      </c>
      <c r="Y12" s="67"/>
      <c r="Z12" s="67"/>
    </row>
    <row r="13" spans="1:26">
      <c r="A13" s="5"/>
      <c r="B13" s="3"/>
      <c r="C13" s="7">
        <v>8</v>
      </c>
      <c r="D13" s="8" t="s">
        <v>46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  <c r="N13" s="66"/>
      <c r="O13" s="67">
        <v>11</v>
      </c>
      <c r="P13" s="67" t="s">
        <v>47</v>
      </c>
      <c r="Q13" s="67"/>
      <c r="R13" s="67">
        <v>36</v>
      </c>
      <c r="S13" s="67">
        <v>4</v>
      </c>
      <c r="T13" s="67"/>
      <c r="U13" s="67"/>
      <c r="V13" s="67"/>
      <c r="W13" s="67">
        <v>2</v>
      </c>
      <c r="X13" s="67">
        <v>2</v>
      </c>
      <c r="Y13" s="67"/>
      <c r="Z13" s="67"/>
    </row>
    <row r="14" spans="1:26">
      <c r="A14" s="5"/>
      <c r="B14" s="3"/>
      <c r="C14" s="7">
        <v>9</v>
      </c>
      <c r="D14" s="11" t="s">
        <v>48</v>
      </c>
      <c r="E14" s="9">
        <f t="shared" si="0"/>
        <v>18</v>
      </c>
      <c r="F14" s="10">
        <f t="shared" si="1"/>
        <v>1</v>
      </c>
      <c r="G14" s="4"/>
      <c r="H14" s="4">
        <v>1</v>
      </c>
      <c r="I14" s="9"/>
      <c r="J14" s="9"/>
      <c r="K14" s="9"/>
      <c r="L14" s="9"/>
      <c r="N14" s="68" t="s">
        <v>49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12">
      <c r="A15" s="5"/>
      <c r="B15" s="3"/>
      <c r="C15" s="7">
        <v>10</v>
      </c>
      <c r="D15" s="8" t="s">
        <v>50</v>
      </c>
      <c r="E15" s="9">
        <f t="shared" si="0"/>
        <v>18</v>
      </c>
      <c r="F15" s="10">
        <f t="shared" si="1"/>
        <v>1</v>
      </c>
      <c r="G15" s="4">
        <v>1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8" t="s">
        <v>51</v>
      </c>
      <c r="E16" s="9">
        <f t="shared" si="0"/>
        <v>18</v>
      </c>
      <c r="F16" s="10">
        <f t="shared" si="1"/>
        <v>1</v>
      </c>
      <c r="G16" s="4">
        <v>1</v>
      </c>
      <c r="H16" s="4"/>
      <c r="I16" s="9"/>
      <c r="J16" s="9"/>
      <c r="K16" s="9"/>
      <c r="L16" s="9"/>
    </row>
    <row r="17" spans="1:12">
      <c r="A17" s="5"/>
      <c r="B17" s="3"/>
      <c r="C17" s="7">
        <v>12</v>
      </c>
      <c r="D17" s="8" t="s">
        <v>52</v>
      </c>
      <c r="E17" s="9">
        <f t="shared" si="0"/>
        <v>18</v>
      </c>
      <c r="F17" s="10">
        <f t="shared" si="1"/>
        <v>1</v>
      </c>
      <c r="G17" s="4"/>
      <c r="H17" s="4">
        <v>1</v>
      </c>
      <c r="I17" s="9"/>
      <c r="J17" s="9"/>
      <c r="K17" s="9"/>
      <c r="L17" s="9"/>
    </row>
    <row r="18" spans="1:12">
      <c r="A18" s="5"/>
      <c r="B18" s="3"/>
      <c r="C18" s="12" t="s">
        <v>53</v>
      </c>
      <c r="D18" s="12"/>
      <c r="E18" s="13">
        <f t="shared" ref="E18:J18" si="2">SUM(E6:E17)</f>
        <v>828</v>
      </c>
      <c r="F18" s="13">
        <f t="shared" si="2"/>
        <v>46</v>
      </c>
      <c r="G18" s="13">
        <f t="shared" si="2"/>
        <v>14</v>
      </c>
      <c r="H18" s="13">
        <f t="shared" si="2"/>
        <v>12</v>
      </c>
      <c r="I18" s="13">
        <f t="shared" si="2"/>
        <v>10</v>
      </c>
      <c r="J18" s="13">
        <f t="shared" si="2"/>
        <v>10</v>
      </c>
      <c r="K18" s="13"/>
      <c r="L18" s="13"/>
    </row>
    <row r="19" spans="1:12">
      <c r="A19" s="5" t="s">
        <v>54</v>
      </c>
      <c r="B19" s="3" t="s">
        <v>55</v>
      </c>
      <c r="C19" s="7">
        <v>13</v>
      </c>
      <c r="D19" s="14" t="s">
        <v>56</v>
      </c>
      <c r="E19" s="4">
        <v>108</v>
      </c>
      <c r="F19" s="15">
        <f t="shared" ref="F19:F25" si="3">SUM(G19:J19)</f>
        <v>8</v>
      </c>
      <c r="G19" s="16">
        <v>4</v>
      </c>
      <c r="H19" s="16">
        <v>2</v>
      </c>
      <c r="I19" s="16">
        <v>2</v>
      </c>
      <c r="J19" s="16"/>
      <c r="K19" s="69"/>
      <c r="L19" s="70"/>
    </row>
    <row r="20" spans="1:12">
      <c r="A20" s="5"/>
      <c r="B20" s="3"/>
      <c r="C20" s="7">
        <v>14</v>
      </c>
      <c r="D20" s="17" t="s">
        <v>57</v>
      </c>
      <c r="E20" s="4">
        <v>36</v>
      </c>
      <c r="F20" s="15">
        <f t="shared" si="3"/>
        <v>4</v>
      </c>
      <c r="G20" s="16">
        <v>4</v>
      </c>
      <c r="H20" s="16"/>
      <c r="I20" s="16"/>
      <c r="J20" s="71"/>
      <c r="K20" s="72"/>
      <c r="L20" s="71"/>
    </row>
    <row r="21" spans="1:12">
      <c r="A21" s="5"/>
      <c r="B21" s="3"/>
      <c r="C21" s="7">
        <v>15</v>
      </c>
      <c r="D21" s="17" t="s">
        <v>58</v>
      </c>
      <c r="E21" s="4">
        <v>36</v>
      </c>
      <c r="F21" s="15">
        <f t="shared" si="3"/>
        <v>2</v>
      </c>
      <c r="G21" s="16" t="s">
        <v>59</v>
      </c>
      <c r="H21" s="16">
        <v>2</v>
      </c>
      <c r="I21" s="71"/>
      <c r="J21" s="16"/>
      <c r="K21" s="73"/>
      <c r="L21" s="9"/>
    </row>
    <row r="22" spans="1:12">
      <c r="A22" s="5"/>
      <c r="B22" s="3"/>
      <c r="C22" s="7">
        <v>16</v>
      </c>
      <c r="D22" s="18" t="s">
        <v>60</v>
      </c>
      <c r="E22" s="4">
        <v>108</v>
      </c>
      <c r="F22" s="15">
        <f t="shared" si="3"/>
        <v>6</v>
      </c>
      <c r="G22" s="16"/>
      <c r="H22" s="16">
        <v>4</v>
      </c>
      <c r="I22" s="74">
        <v>2</v>
      </c>
      <c r="J22" s="74"/>
      <c r="K22" s="73"/>
      <c r="L22" s="9"/>
    </row>
    <row r="23" spans="1:12">
      <c r="A23" s="5"/>
      <c r="B23" s="3"/>
      <c r="C23" s="7">
        <v>17</v>
      </c>
      <c r="D23" s="18" t="s">
        <v>61</v>
      </c>
      <c r="E23" s="4">
        <v>108</v>
      </c>
      <c r="F23" s="15">
        <f t="shared" si="3"/>
        <v>6</v>
      </c>
      <c r="G23" s="16">
        <v>2</v>
      </c>
      <c r="H23" s="16">
        <v>4</v>
      </c>
      <c r="I23" s="75"/>
      <c r="J23" s="16"/>
      <c r="K23" s="73"/>
      <c r="L23" s="9"/>
    </row>
    <row r="24" spans="1:12">
      <c r="A24" s="5"/>
      <c r="B24" s="3"/>
      <c r="C24" s="7">
        <v>18</v>
      </c>
      <c r="D24" s="17" t="s">
        <v>62</v>
      </c>
      <c r="E24" s="4">
        <v>72</v>
      </c>
      <c r="F24" s="15">
        <f t="shared" si="3"/>
        <v>4</v>
      </c>
      <c r="G24" s="16"/>
      <c r="H24" s="16"/>
      <c r="I24" s="71">
        <v>4</v>
      </c>
      <c r="J24" s="75"/>
      <c r="K24" s="73"/>
      <c r="L24" s="9"/>
    </row>
    <row r="25" spans="1:12">
      <c r="A25" s="5"/>
      <c r="B25" s="3"/>
      <c r="C25" s="7">
        <v>19</v>
      </c>
      <c r="D25" s="17" t="s">
        <v>63</v>
      </c>
      <c r="E25" s="4">
        <v>72</v>
      </c>
      <c r="F25" s="15">
        <f t="shared" si="3"/>
        <v>4</v>
      </c>
      <c r="G25" s="16"/>
      <c r="H25" s="16"/>
      <c r="I25" s="71"/>
      <c r="J25" s="75">
        <v>4</v>
      </c>
      <c r="K25" s="73"/>
      <c r="L25" s="9"/>
    </row>
    <row r="26" spans="1:12">
      <c r="A26" s="5"/>
      <c r="B26" s="3"/>
      <c r="C26" s="19" t="s">
        <v>64</v>
      </c>
      <c r="D26" s="19"/>
      <c r="E26" s="20">
        <f t="shared" ref="E26:J26" si="4">SUM(E19:E25)</f>
        <v>540</v>
      </c>
      <c r="F26" s="20">
        <f t="shared" si="4"/>
        <v>34</v>
      </c>
      <c r="G26" s="20">
        <f t="shared" si="4"/>
        <v>10</v>
      </c>
      <c r="H26" s="20">
        <f t="shared" si="4"/>
        <v>12</v>
      </c>
      <c r="I26" s="20">
        <f t="shared" si="4"/>
        <v>8</v>
      </c>
      <c r="J26" s="20">
        <f t="shared" si="4"/>
        <v>4</v>
      </c>
      <c r="K26" s="20"/>
      <c r="L26" s="20"/>
    </row>
    <row r="27" spans="1:12">
      <c r="A27" s="5"/>
      <c r="B27" s="21" t="s">
        <v>54</v>
      </c>
      <c r="C27" s="7">
        <v>20</v>
      </c>
      <c r="D27" s="22" t="s">
        <v>65</v>
      </c>
      <c r="E27" s="4">
        <f t="shared" ref="E27:E33" si="5">18*F27</f>
        <v>108</v>
      </c>
      <c r="F27" s="4">
        <f t="shared" ref="F27:F33" si="6">SUM(G27:J27)</f>
        <v>6</v>
      </c>
      <c r="G27" s="23">
        <v>2</v>
      </c>
      <c r="H27" s="23">
        <v>2</v>
      </c>
      <c r="I27" s="23">
        <v>2</v>
      </c>
      <c r="J27" s="4"/>
      <c r="K27" s="4"/>
      <c r="L27" s="23"/>
    </row>
    <row r="28" spans="1:12">
      <c r="A28" s="5"/>
      <c r="B28" s="24"/>
      <c r="C28" s="7">
        <v>21</v>
      </c>
      <c r="D28" s="22" t="s">
        <v>66</v>
      </c>
      <c r="E28" s="4">
        <f t="shared" si="5"/>
        <v>36</v>
      </c>
      <c r="F28" s="4">
        <f t="shared" si="6"/>
        <v>2</v>
      </c>
      <c r="G28" s="23"/>
      <c r="H28" s="23"/>
      <c r="I28" s="23">
        <v>2</v>
      </c>
      <c r="J28" s="4"/>
      <c r="K28" s="4"/>
      <c r="L28" s="23"/>
    </row>
    <row r="29" spans="1:12">
      <c r="A29" s="5"/>
      <c r="B29" s="24"/>
      <c r="C29" s="7">
        <v>22</v>
      </c>
      <c r="D29" s="25" t="s">
        <v>67</v>
      </c>
      <c r="E29" s="4">
        <f t="shared" si="5"/>
        <v>72</v>
      </c>
      <c r="F29" s="4">
        <f t="shared" si="6"/>
        <v>4</v>
      </c>
      <c r="G29" s="23"/>
      <c r="H29" s="23"/>
      <c r="I29" s="23"/>
      <c r="J29" s="4">
        <v>4</v>
      </c>
      <c r="K29" s="4"/>
      <c r="L29" s="23"/>
    </row>
    <row r="30" spans="1:12">
      <c r="A30" s="5"/>
      <c r="B30" s="24"/>
      <c r="C30" s="7">
        <v>23</v>
      </c>
      <c r="D30" s="25" t="s">
        <v>68</v>
      </c>
      <c r="E30" s="4">
        <f t="shared" si="5"/>
        <v>36</v>
      </c>
      <c r="F30" s="4">
        <f t="shared" si="6"/>
        <v>2</v>
      </c>
      <c r="G30" s="23"/>
      <c r="H30" s="23"/>
      <c r="I30" s="23">
        <v>2</v>
      </c>
      <c r="J30" s="4"/>
      <c r="K30" s="4"/>
      <c r="L30" s="23"/>
    </row>
    <row r="31" spans="1:12">
      <c r="A31" s="5"/>
      <c r="B31" s="24"/>
      <c r="C31" s="7">
        <v>24</v>
      </c>
      <c r="D31" s="26" t="s">
        <v>69</v>
      </c>
      <c r="E31" s="4">
        <f t="shared" si="5"/>
        <v>36</v>
      </c>
      <c r="F31" s="4">
        <f t="shared" si="6"/>
        <v>2</v>
      </c>
      <c r="G31" s="23"/>
      <c r="H31" s="23"/>
      <c r="I31" s="23">
        <v>2</v>
      </c>
      <c r="J31" s="76"/>
      <c r="K31" s="4"/>
      <c r="L31" s="77"/>
    </row>
    <row r="32" spans="1:12">
      <c r="A32" s="5"/>
      <c r="B32" s="24"/>
      <c r="C32" s="7">
        <v>25</v>
      </c>
      <c r="D32" s="25" t="s">
        <v>70</v>
      </c>
      <c r="E32" s="4">
        <f t="shared" si="5"/>
        <v>72</v>
      </c>
      <c r="F32" s="4">
        <f t="shared" si="6"/>
        <v>4</v>
      </c>
      <c r="G32" s="23"/>
      <c r="H32" s="23"/>
      <c r="I32" s="23"/>
      <c r="J32" s="78">
        <v>4</v>
      </c>
      <c r="K32" s="76"/>
      <c r="L32" s="77"/>
    </row>
    <row r="33" spans="1:12">
      <c r="A33" s="5"/>
      <c r="B33" s="27"/>
      <c r="C33" s="7">
        <v>26</v>
      </c>
      <c r="D33" s="25" t="s">
        <v>71</v>
      </c>
      <c r="E33" s="4">
        <f t="shared" si="5"/>
        <v>72</v>
      </c>
      <c r="F33" s="4">
        <f t="shared" si="6"/>
        <v>4</v>
      </c>
      <c r="G33" s="23"/>
      <c r="H33" s="23"/>
      <c r="I33" s="23"/>
      <c r="J33" s="4">
        <v>4</v>
      </c>
      <c r="K33" s="76"/>
      <c r="L33" s="77"/>
    </row>
    <row r="34" spans="1:12">
      <c r="A34" s="5"/>
      <c r="B34" s="28" t="s">
        <v>72</v>
      </c>
      <c r="C34" s="28"/>
      <c r="D34" s="28"/>
      <c r="E34" s="20">
        <f t="shared" ref="E34:J34" si="7">SUM(E27:E33)</f>
        <v>432</v>
      </c>
      <c r="F34" s="20">
        <f t="shared" si="7"/>
        <v>24</v>
      </c>
      <c r="G34" s="20">
        <f t="shared" si="7"/>
        <v>2</v>
      </c>
      <c r="H34" s="20">
        <f t="shared" si="7"/>
        <v>2</v>
      </c>
      <c r="I34" s="20">
        <f t="shared" si="7"/>
        <v>8</v>
      </c>
      <c r="J34" s="20">
        <f t="shared" si="7"/>
        <v>12</v>
      </c>
      <c r="K34" s="20"/>
      <c r="L34" s="20"/>
    </row>
    <row r="35" spans="1:12">
      <c r="A35" s="13" t="s">
        <v>73</v>
      </c>
      <c r="B35" s="13"/>
      <c r="C35" s="13"/>
      <c r="D35" s="13"/>
      <c r="E35" s="13">
        <v>2232</v>
      </c>
      <c r="F35" s="13">
        <v>124</v>
      </c>
      <c r="G35" s="13">
        <f>G18+G26+G34</f>
        <v>26</v>
      </c>
      <c r="H35" s="13">
        <f t="shared" ref="H35:J35" si="8">H18+H26+H34</f>
        <v>26</v>
      </c>
      <c r="I35" s="13">
        <f t="shared" si="8"/>
        <v>26</v>
      </c>
      <c r="J35" s="13">
        <f t="shared" si="8"/>
        <v>26</v>
      </c>
      <c r="K35" s="13"/>
      <c r="L35" s="13"/>
    </row>
    <row r="36" spans="1:12">
      <c r="A36" s="3" t="s">
        <v>29</v>
      </c>
      <c r="B36" s="3" t="s">
        <v>74</v>
      </c>
      <c r="C36" s="29" t="s">
        <v>75</v>
      </c>
      <c r="D36" s="29"/>
      <c r="E36" s="4">
        <f>F36*30</f>
        <v>30</v>
      </c>
      <c r="F36" s="4">
        <v>1</v>
      </c>
      <c r="G36" s="4" t="s">
        <v>76</v>
      </c>
      <c r="H36" s="4"/>
      <c r="I36" s="4"/>
      <c r="J36" s="4"/>
      <c r="K36" s="4"/>
      <c r="L36" s="4"/>
    </row>
    <row r="37" spans="1:12">
      <c r="A37" s="3"/>
      <c r="B37" s="3"/>
      <c r="C37" s="30" t="s">
        <v>77</v>
      </c>
      <c r="D37" s="31"/>
      <c r="E37" s="4">
        <v>30</v>
      </c>
      <c r="F37" s="4">
        <v>2</v>
      </c>
      <c r="G37" s="4" t="s">
        <v>76</v>
      </c>
      <c r="H37" s="4"/>
      <c r="I37" s="4"/>
      <c r="J37" s="4"/>
      <c r="K37" s="4"/>
      <c r="L37" s="4"/>
    </row>
    <row r="38" spans="1:12">
      <c r="A38" s="3"/>
      <c r="B38" s="3"/>
      <c r="C38" s="32" t="s">
        <v>78</v>
      </c>
      <c r="D38" s="33"/>
      <c r="E38" s="4">
        <v>30</v>
      </c>
      <c r="F38" s="4">
        <v>2</v>
      </c>
      <c r="G38" s="4"/>
      <c r="H38" s="4" t="s">
        <v>76</v>
      </c>
      <c r="I38" s="4"/>
      <c r="J38" s="4"/>
      <c r="K38" s="4"/>
      <c r="L38" s="4"/>
    </row>
    <row r="39" spans="1:12">
      <c r="A39" s="3"/>
      <c r="B39" s="3"/>
      <c r="C39" s="34" t="s">
        <v>79</v>
      </c>
      <c r="D39" s="35"/>
      <c r="E39" s="4">
        <v>30</v>
      </c>
      <c r="F39" s="4">
        <v>2</v>
      </c>
      <c r="G39" s="4"/>
      <c r="H39" s="4"/>
      <c r="I39" s="4" t="s">
        <v>76</v>
      </c>
      <c r="J39" s="4"/>
      <c r="K39" s="4"/>
      <c r="L39" s="4"/>
    </row>
    <row r="40" spans="1:12">
      <c r="A40" s="3"/>
      <c r="B40" s="3"/>
      <c r="C40" s="36" t="s">
        <v>80</v>
      </c>
      <c r="D40" s="37"/>
      <c r="E40" s="4">
        <v>30</v>
      </c>
      <c r="F40" s="4">
        <v>2</v>
      </c>
      <c r="G40" s="4"/>
      <c r="H40" s="4"/>
      <c r="I40" s="4"/>
      <c r="J40" s="4" t="s">
        <v>76</v>
      </c>
      <c r="K40" s="4"/>
      <c r="L40" s="4"/>
    </row>
    <row r="41" spans="1:12">
      <c r="A41" s="3"/>
      <c r="B41" s="3"/>
      <c r="C41" s="38" t="s">
        <v>81</v>
      </c>
      <c r="D41" s="39"/>
      <c r="E41" s="40">
        <v>320</v>
      </c>
      <c r="F41" s="40">
        <v>20</v>
      </c>
      <c r="G41" s="40"/>
      <c r="H41" s="40"/>
      <c r="I41" s="40"/>
      <c r="J41" s="40"/>
      <c r="K41" s="40" t="s">
        <v>82</v>
      </c>
      <c r="L41" s="40"/>
    </row>
    <row r="42" spans="1:12">
      <c r="A42" s="3"/>
      <c r="B42" s="3"/>
      <c r="C42" s="41" t="s">
        <v>83</v>
      </c>
      <c r="D42" s="41"/>
      <c r="E42" s="42">
        <v>30</v>
      </c>
      <c r="F42" s="42">
        <v>2</v>
      </c>
      <c r="G42" s="42"/>
      <c r="H42" s="42"/>
      <c r="I42" s="42"/>
      <c r="J42" s="42"/>
      <c r="K42" s="42" t="s">
        <v>76</v>
      </c>
      <c r="L42" s="42"/>
    </row>
    <row r="43" spans="1:12">
      <c r="A43" s="6"/>
      <c r="B43" s="5"/>
      <c r="C43" s="41" t="s">
        <v>84</v>
      </c>
      <c r="D43" s="41"/>
      <c r="E43" s="43">
        <v>570</v>
      </c>
      <c r="F43" s="43">
        <v>32</v>
      </c>
      <c r="G43" s="43"/>
      <c r="H43" s="43"/>
      <c r="I43" s="43"/>
      <c r="J43" s="43"/>
      <c r="K43" s="43"/>
      <c r="L43" s="43" t="s">
        <v>85</v>
      </c>
    </row>
    <row r="44" spans="1:12">
      <c r="A44" s="6"/>
      <c r="B44" s="5"/>
      <c r="C44" s="41" t="s">
        <v>86</v>
      </c>
      <c r="D44" s="41"/>
      <c r="E44" s="43">
        <v>30</v>
      </c>
      <c r="F44" s="43">
        <v>1</v>
      </c>
      <c r="G44" s="43"/>
      <c r="H44" s="43"/>
      <c r="I44" s="43"/>
      <c r="J44" s="43"/>
      <c r="K44" s="43"/>
      <c r="L44" s="43" t="s">
        <v>76</v>
      </c>
    </row>
    <row r="45" spans="1:12">
      <c r="A45" s="6"/>
      <c r="B45" s="5"/>
      <c r="C45" s="41" t="s">
        <v>87</v>
      </c>
      <c r="D45" s="41"/>
      <c r="E45" s="43">
        <v>120</v>
      </c>
      <c r="F45" s="43">
        <v>4</v>
      </c>
      <c r="G45" s="43"/>
      <c r="H45" s="43" t="s">
        <v>76</v>
      </c>
      <c r="I45" s="43" t="s">
        <v>76</v>
      </c>
      <c r="J45" s="43" t="s">
        <v>76</v>
      </c>
      <c r="K45" s="43" t="s">
        <v>76</v>
      </c>
      <c r="L45" s="43"/>
    </row>
    <row r="46" spans="1:12">
      <c r="A46" s="6"/>
      <c r="B46" s="5"/>
      <c r="C46" s="44" t="s">
        <v>88</v>
      </c>
      <c r="D46" s="44"/>
      <c r="E46" s="45">
        <v>900</v>
      </c>
      <c r="F46" s="45">
        <v>48</v>
      </c>
      <c r="G46" s="46"/>
      <c r="H46" s="46"/>
      <c r="I46" s="46"/>
      <c r="J46" s="46"/>
      <c r="K46" s="46"/>
      <c r="L46" s="46"/>
    </row>
    <row r="47" spans="1:12">
      <c r="A47" s="47" t="s">
        <v>89</v>
      </c>
      <c r="B47" s="48"/>
      <c r="C47" s="49" t="s">
        <v>90</v>
      </c>
      <c r="D47" s="49"/>
      <c r="E47" s="42">
        <v>288</v>
      </c>
      <c r="F47" s="42">
        <v>16</v>
      </c>
      <c r="G47" s="50"/>
      <c r="H47" s="42">
        <v>2</v>
      </c>
      <c r="I47" s="42">
        <v>2</v>
      </c>
      <c r="J47" s="42">
        <v>4</v>
      </c>
      <c r="K47" s="42">
        <v>8</v>
      </c>
      <c r="L47" s="42"/>
    </row>
    <row r="48" spans="1:12">
      <c r="A48" s="51"/>
      <c r="B48" s="52"/>
      <c r="C48" s="53" t="s">
        <v>91</v>
      </c>
      <c r="D48" s="53"/>
      <c r="E48" s="45"/>
      <c r="F48" s="53"/>
      <c r="G48" s="53"/>
      <c r="H48" s="53">
        <v>2</v>
      </c>
      <c r="I48" s="53">
        <v>2</v>
      </c>
      <c r="J48" s="53">
        <v>4</v>
      </c>
      <c r="K48" s="53">
        <v>8</v>
      </c>
      <c r="L48" s="53"/>
    </row>
    <row r="49" spans="1:12">
      <c r="A49" s="54"/>
      <c r="B49" s="55"/>
      <c r="C49" s="56" t="s">
        <v>92</v>
      </c>
      <c r="D49" s="57"/>
      <c r="E49" s="42">
        <v>180</v>
      </c>
      <c r="F49" s="42"/>
      <c r="G49" s="42">
        <v>2</v>
      </c>
      <c r="H49" s="42">
        <v>2</v>
      </c>
      <c r="I49" s="42">
        <v>2</v>
      </c>
      <c r="J49" s="42">
        <v>2</v>
      </c>
      <c r="K49" s="42">
        <v>2</v>
      </c>
      <c r="L49" s="42"/>
    </row>
    <row r="50" ht="14.25" spans="1:12">
      <c r="A50" s="4" t="s">
        <v>93</v>
      </c>
      <c r="B50" s="4"/>
      <c r="C50" s="4"/>
      <c r="D50" s="4"/>
      <c r="E50" s="58"/>
      <c r="F50" s="4"/>
      <c r="G50" s="9">
        <v>30</v>
      </c>
      <c r="H50" s="4">
        <v>30</v>
      </c>
      <c r="I50" s="4">
        <v>30</v>
      </c>
      <c r="J50" s="4">
        <v>30</v>
      </c>
      <c r="K50" s="4">
        <v>30</v>
      </c>
      <c r="L50" s="4"/>
    </row>
    <row r="51" spans="1:12">
      <c r="A51" s="59" t="s">
        <v>94</v>
      </c>
      <c r="B51" s="59"/>
      <c r="C51" s="59"/>
      <c r="D51" s="59"/>
      <c r="E51" s="59">
        <v>3600</v>
      </c>
      <c r="F51" s="59">
        <v>188</v>
      </c>
      <c r="G51" s="59"/>
      <c r="H51" s="59"/>
      <c r="I51" s="59"/>
      <c r="J51" s="59"/>
      <c r="K51" s="59"/>
      <c r="L51" s="59"/>
    </row>
    <row r="52" ht="14.25" spans="1:12">
      <c r="A52" s="60" t="s">
        <v>95</v>
      </c>
      <c r="B52" s="58"/>
      <c r="C52" s="58"/>
      <c r="D52" s="58"/>
      <c r="E52" s="58"/>
      <c r="F52" s="61"/>
      <c r="G52" s="58"/>
      <c r="H52" s="62"/>
      <c r="I52" s="62"/>
      <c r="J52" s="62"/>
      <c r="K52" s="62"/>
      <c r="L52" s="62"/>
    </row>
    <row r="53" spans="1:12">
      <c r="A53" s="59" t="s">
        <v>94</v>
      </c>
      <c r="B53" s="59"/>
      <c r="C53" s="59"/>
      <c r="D53" s="59"/>
      <c r="E53" s="59">
        <v>3600</v>
      </c>
      <c r="F53" s="59">
        <v>188</v>
      </c>
      <c r="G53" s="59"/>
      <c r="H53" s="59"/>
      <c r="I53" s="59"/>
      <c r="J53" s="59"/>
      <c r="K53" s="59"/>
      <c r="L53" s="59"/>
    </row>
    <row r="54" ht="14.25" spans="1:12">
      <c r="A54" s="60" t="s">
        <v>95</v>
      </c>
      <c r="B54" s="58"/>
      <c r="C54" s="58"/>
      <c r="D54" s="58"/>
      <c r="E54" s="58"/>
      <c r="F54" s="61"/>
      <c r="G54" s="58"/>
      <c r="H54" s="62"/>
      <c r="I54" s="62"/>
      <c r="J54" s="62"/>
      <c r="K54" s="62"/>
      <c r="L54" s="62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26:D26"/>
    <mergeCell ref="B34:D34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A50:D50"/>
    <mergeCell ref="H52:L52"/>
    <mergeCell ref="H54:L54"/>
    <mergeCell ref="A2:A5"/>
    <mergeCell ref="A6:A18"/>
    <mergeCell ref="A19:A34"/>
    <mergeCell ref="A36:A46"/>
    <mergeCell ref="B2:B5"/>
    <mergeCell ref="B6:B18"/>
    <mergeCell ref="B19:B26"/>
    <mergeCell ref="B27:B33"/>
    <mergeCell ref="B36:B46"/>
    <mergeCell ref="E2:E5"/>
    <mergeCell ref="F2:F5"/>
    <mergeCell ref="N2:N3"/>
    <mergeCell ref="N4:N8"/>
    <mergeCell ref="N9:N13"/>
    <mergeCell ref="O2:O3"/>
    <mergeCell ref="R2:R3"/>
    <mergeCell ref="S2:S3"/>
    <mergeCell ref="P2:Q3"/>
    <mergeCell ref="C2:D4"/>
    <mergeCell ref="A47:B49"/>
  </mergeCells>
  <printOptions horizontalCentered="1" verticalCentered="1"/>
  <pageMargins left="0.751388888888889" right="0.751388888888889" top="0.393055555555556" bottom="0.393055555555556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22艺术设计与制作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2022-04-06T08:02:00Z</dcterms:created>
  <cp:lastPrinted>2022-08-15T03:17:00Z</cp:lastPrinted>
  <dcterms:modified xsi:type="dcterms:W3CDTF">2023-10-18T07:32:20Z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179A8B61FB3B467588C257FC025A4E7A_13</vt:lpwstr>
  </property>
  <property fmtid="{D5CDD505-2E9C-101B-9397-08002B2CF9AE}" pid="3" name="KSOProductBuildVer">
    <vt:lpwstr>2052-12.1.0.15712</vt:lpwstr>
  </property>
</Properties>
</file>